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Menu principal por pessoa (entrada, prato, sobremesa)</t>
        </is>
      </c>
      <c r="B12" s="5" t="inlineStr">
        <is>
          <t xml:space="preserve">un</t>
        </is>
      </c>
      <c r="C12" s="5">
        <v>80</v>
      </c>
      <c r="D12" s="6">
        <v>28</v>
      </c>
      <c r="E12" s="6">
        <f>ROUND(C12*D12,2)</f>
        <v>2240</v>
      </c>
    </row>
    <row r="13">
      <c r="A13" s="4" t="inlineStr">
        <is>
          <t xml:space="preserve">Bebidas por pessoa (águas, refrigerantes, vinho, café)</t>
        </is>
      </c>
      <c r="B13" s="5" t="inlineStr">
        <is>
          <t xml:space="preserve">un</t>
        </is>
      </c>
      <c r="C13" s="5">
        <v>80</v>
      </c>
      <c r="D13" s="6">
        <v>9</v>
      </c>
      <c r="E13" s="6">
        <f>ROUND(C13*D13,2)</f>
        <v>720</v>
      </c>
    </row>
    <row r="14">
      <c r="A14" s="4" t="inlineStr">
        <is>
          <t xml:space="preserve">Cocktail de receção (6 peças por pessoa)</t>
        </is>
      </c>
      <c r="B14" s="5" t="inlineStr">
        <is>
          <t xml:space="preserve">un</t>
        </is>
      </c>
      <c r="C14" s="5">
        <v>80</v>
      </c>
      <c r="D14" s="6">
        <v>7.5</v>
      </c>
      <c r="E14" s="6">
        <f>ROUND(C14*D14,2)</f>
        <v>600.0</v>
      </c>
    </row>
    <row r="15">
      <c r="A15" s="4" t="inlineStr">
        <is>
          <t xml:space="preserve">Staff de sala e cozinha</t>
        </is>
      </c>
      <c r="B15" s="5" t="inlineStr">
        <is>
          <t xml:space="preserve">h</t>
        </is>
      </c>
      <c r="C15" s="5">
        <v>60</v>
      </c>
      <c r="D15" s="6">
        <v>13</v>
      </c>
      <c r="E15" s="6">
        <f>ROUND(C15*D15,2)</f>
        <v>780</v>
      </c>
    </row>
    <row r="16">
      <c r="A16" s="4" t="inlineStr">
        <is>
          <t xml:space="preserve">Aluguer de louça, copos e atoalhados, por pessoa</t>
        </is>
      </c>
      <c r="B16" s="5" t="inlineStr">
        <is>
          <t xml:space="preserve">un</t>
        </is>
      </c>
      <c r="C16" s="5">
        <v>80</v>
      </c>
      <c r="D16" s="6">
        <v>4.5</v>
      </c>
      <c r="E16" s="6">
        <f>ROUND(C16*D16,2)</f>
        <v>360.0</v>
      </c>
    </row>
    <row r="17">
      <c r="A17" s="4" t="inlineStr">
        <is>
          <t xml:space="preserve">Transporte, montagem e desmontagem</t>
        </is>
      </c>
      <c r="B17" s="5" t="inlineStr">
        <is>
          <t xml:space="preserve">un</t>
        </is>
      </c>
      <c r="C17" s="5">
        <v>1</v>
      </c>
      <c r="D17" s="6">
        <v>250</v>
      </c>
      <c r="E17" s="6">
        <f>ROUND(C17*D17,2)</f>
        <v>250</v>
      </c>
    </row>
    <row r="18">
      <c r="A18" s="4" t="inlineStr">
        <is>
          <t xml:space="preserve">Prova de menu (até 4 pessoas)</t>
        </is>
      </c>
      <c r="B18" s="5" t="inlineStr">
        <is>
          <t xml:space="preserve">un</t>
        </is>
      </c>
      <c r="C18" s="5">
        <v>1</v>
      </c>
      <c r="D18" s="6">
        <v>90</v>
      </c>
      <c r="E18" s="6">
        <f>ROUND(C18*D18,2)</f>
        <v>90</v>
      </c>
    </row>
    <row r="19">
      <c r="D19" s="8" t="inlineStr">
        <is>
          <t xml:space="preserve">Subtotal</t>
        </is>
      </c>
      <c r="E19" s="7">
        <f>SUM(E12:E18)</f>
        <v>5040.0</v>
      </c>
    </row>
    <row r="20">
      <c r="D20" s="8" t="inlineStr">
        <is>
          <t xml:space="preserve">IVA (23%)</t>
        </is>
      </c>
      <c r="E20" s="7">
        <f>ROUND(E19*0.23,2)</f>
        <v>1159.2</v>
      </c>
    </row>
    <row r="21">
      <c r="D21" s="8" t="inlineStr">
        <is>
          <t xml:space="preserve">TOTAL</t>
        </is>
      </c>
      <c r="E21" s="7">
        <f>E19+E20</f>
        <v>6199.2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30% na reserva da data</t>
        </is>
      </c>
      <c r="E24" s="10">
        <f>ROUND(E21*30/100,2)</f>
        <v>1859.76</v>
      </c>
    </row>
    <row r="25">
      <c r="A25" s="0" t="inlineStr">
        <is>
          <t xml:space="preserve">40% na confirmação do número final de convidados</t>
        </is>
      </c>
      <c r="E25" s="10">
        <f>ROUND(E21*40/100,2)</f>
        <v>2479.68</v>
      </c>
    </row>
    <row r="26">
      <c r="A26" s="0" t="inlineStr">
        <is>
          <t xml:space="preserve">30% na véspera do evento</t>
        </is>
      </c>
      <c r="E26" s="10">
        <f>ROUND(E21*30/100,2)</f>
        <v>1859.76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dias; a data do evento fica reservada com a primeira fase.</t>
        </is>
      </c>
    </row>
    <row r="30">
      <c r="A30" s="9" t="inlineStr">
        <is>
          <t xml:space="preserve">O número final de convidados fecha 7 dias antes do evento e passa a ser o mínimo de faturação; acréscimos até 48 h antes, sujeitos a confirmação.</t>
        </is>
      </c>
    </row>
    <row r="31">
      <c r="A31" s="9" t="inlineStr">
        <is>
          <t xml:space="preserve">Restrições alimentares comunicadas até ao fecho do número final; o serviço cumpre as regras de segurança alimentar (HACCP).</t>
        </is>
      </c>
    </row>
    <row r="32">
      <c r="A32" s="9" t="inlineStr">
        <is>
          <t xml:space="preserve">IVA em linha separada, à taxa aplicável a cada componente do serviço — o enquadramento confirma-se com o contabilista. As quantidades e os preços desta folha são exemplos.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serviços de catering — Portugal, 2026</dc:title>
  <dc:creator>Kwote (kwote.pt)</dc:creator>
  <dc:language>pt-PT</dc:language>
</cp:coreProperties>
</file>