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Diagnóstico inicial (entrevistas, análise, relatório com plano de prioridades)</t>
        </is>
      </c>
      <c r="B12" s="5" t="inlineStr">
        <is>
          <t xml:space="preserve">projeto</t>
        </is>
      </c>
      <c r="C12" s="5">
        <v>1</v>
      </c>
      <c r="D12" s="6">
        <v>600</v>
      </c>
      <c r="E12" s="6">
        <f>ROUND(C12*D12,2)</f>
        <v>600</v>
      </c>
    </row>
    <row r="13">
      <c r="A13" s="4" t="inlineStr">
        <is>
          <t xml:space="preserve">Dia de consultoria presencial (agenda e conclusões escritas)</t>
        </is>
      </c>
      <c r="B13" s="5" t="inlineStr">
        <is>
          <t xml:space="preserve">dia</t>
        </is>
      </c>
      <c r="C13" s="5">
        <v>4</v>
      </c>
      <c r="D13" s="6">
        <v>450</v>
      </c>
      <c r="E13" s="6">
        <f>ROUND(C13*D13,2)</f>
        <v>1800</v>
      </c>
    </row>
    <row r="14">
      <c r="A14" s="4" t="inlineStr">
        <is>
          <t xml:space="preserve">Avença mensal (até 2 dias/mês, resposta em 48h úteis)</t>
        </is>
      </c>
      <c r="B14" s="5" t="inlineStr">
        <is>
          <t xml:space="preserve">mês</t>
        </is>
      </c>
      <c r="C14" s="5">
        <v>1</v>
      </c>
      <c r="D14" s="6">
        <v>750</v>
      </c>
      <c r="E14" s="6">
        <f>ROUND(C14*D14,2)</f>
        <v>750</v>
      </c>
    </row>
    <row r="15">
      <c r="A15" s="4" t="inlineStr">
        <is>
          <t xml:space="preserve">Workshop com a equipa (meio-dia, materiais incluídos)</t>
        </is>
      </c>
      <c r="B15" s="5" t="inlineStr">
        <is>
          <t xml:space="preserve">un</t>
        </is>
      </c>
      <c r="C15" s="5">
        <v>1</v>
      </c>
      <c r="D15" s="6">
        <v>350</v>
      </c>
      <c r="E15" s="6">
        <f>ROUND(C15*D15,2)</f>
        <v>350</v>
      </c>
    </row>
    <row r="16">
      <c r="A16" s="4" t="inlineStr">
        <is>
          <t xml:space="preserve">Reuniões adicionais fora do plano</t>
        </is>
      </c>
      <c r="B16" s="5" t="inlineStr">
        <is>
          <t xml:space="preserve">h</t>
        </is>
      </c>
      <c r="C16" s="5">
        <v>2</v>
      </c>
      <c r="D16" s="6">
        <v>80</v>
      </c>
      <c r="E16" s="6">
        <f>ROUND(C16*D16,2)</f>
        <v>160</v>
      </c>
    </row>
    <row r="17">
      <c r="D17" s="8" t="inlineStr">
        <is>
          <t xml:space="preserve">Subtotal</t>
        </is>
      </c>
      <c r="E17" s="7">
        <f>SUM(E12:E16)</f>
        <v>3660</v>
      </c>
    </row>
    <row r="18">
      <c r="D18" s="8" t="inlineStr">
        <is>
          <t xml:space="preserve">IVA (23%)</t>
        </is>
      </c>
      <c r="E18" s="7">
        <f>ROUND(E17*0.23,2)</f>
        <v>841.8</v>
      </c>
    </row>
    <row r="19">
      <c r="D19" s="8" t="inlineStr">
        <is>
          <t xml:space="preserve">TOTAL</t>
        </is>
      </c>
      <c r="E19" s="7">
        <f>E17+E18</f>
        <v>4501.8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40% na adjudicação</t>
        </is>
      </c>
      <c r="E22" s="10">
        <f>ROUND(E19*40/100,2)</f>
        <v>1800.72</v>
      </c>
    </row>
    <row r="23">
      <c r="A23" s="0" t="inlineStr">
        <is>
          <t xml:space="preserve">60% na entrega do relatório final</t>
        </is>
      </c>
      <c r="E23" s="10">
        <f>ROUND(E19*60/100,2)</f>
        <v>2701.08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esta proposta é válida por 30 dias a contar da data indicada.</t>
        </is>
      </c>
    </row>
    <row r="27">
      <c r="A27" s="9" t="inlineStr">
        <is>
          <t xml:space="preserve">Cada linha identifica o seu entregável; a avença inclui os dias e canais indicados — o excedente é faturado como reuniões adicionais.</t>
        </is>
      </c>
    </row>
    <row r="28">
      <c r="A28" s="9" t="inlineStr">
        <is>
          <t xml:space="preserve">A informação partilhada é tratada como confidencial; um acordo de confidencialidade simples pode ser anexado à adjudicação.</t>
        </is>
      </c>
    </row>
    <row r="29">
      <c r="A29" s="9" t="inlineStr">
        <is>
          <t xml:space="preserve">IVA à taxa geral de 23%, em linha separada; enquadramento a confirmar com o contabilista.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consultores — Portugal, 2026</dc:title>
  <dc:creator>Kwote (kwote.pt)</dc:creator>
  <dc:language>pt-PT</dc:language>
</cp:coreProperties>
</file>