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Conceito e moodboard, com visita ao espaço</t>
        </is>
      </c>
      <c r="B12" s="5" t="inlineStr">
        <is>
          <t xml:space="preserve">projeto</t>
        </is>
      </c>
      <c r="C12" s="5">
        <v>1</v>
      </c>
      <c r="D12" s="6">
        <v>180</v>
      </c>
      <c r="E12" s="6">
        <f>ROUND(C12*D12,2)</f>
        <v>180</v>
      </c>
    </row>
    <row r="13">
      <c r="A13" s="4" t="inlineStr">
        <is>
          <t xml:space="preserve">Centros de mesa em flor natural (composição acordada)</t>
        </is>
      </c>
      <c r="B13" s="5" t="inlineStr">
        <is>
          <t xml:space="preserve">un</t>
        </is>
      </c>
      <c r="C13" s="5">
        <v>10</v>
      </c>
      <c r="D13" s="6">
        <v>45</v>
      </c>
      <c r="E13" s="6">
        <f>ROUND(C13*D13,2)</f>
        <v>450</v>
      </c>
    </row>
    <row r="14">
      <c r="A14" s="4" t="inlineStr">
        <is>
          <t xml:space="preserve">Arco floral para cerimónia</t>
        </is>
      </c>
      <c r="B14" s="5" t="inlineStr">
        <is>
          <t xml:space="preserve">un</t>
        </is>
      </c>
      <c r="C14" s="5">
        <v>1</v>
      </c>
      <c r="D14" s="6">
        <v>380</v>
      </c>
      <c r="E14" s="6">
        <f>ROUND(C14*D14,2)</f>
        <v>380</v>
      </c>
    </row>
    <row r="15">
      <c r="A15" s="4" t="inlineStr">
        <is>
          <t xml:space="preserve">Iluminação decorativa (festão de lâmpadas), instalada</t>
        </is>
      </c>
      <c r="B15" s="5" t="inlineStr">
        <is>
          <t xml:space="preserve">ml</t>
        </is>
      </c>
      <c r="C15" s="5">
        <v>30</v>
      </c>
      <c r="D15" s="6">
        <v>8</v>
      </c>
      <c r="E15" s="6">
        <f>ROUND(C15*D15,2)</f>
        <v>240</v>
      </c>
    </row>
    <row r="16">
      <c r="A16" s="4" t="inlineStr">
        <is>
          <t xml:space="preserve">Aluguer de peças (vasos, castiçais, suportes, moldura)</t>
        </is>
      </c>
      <c r="B16" s="5" t="inlineStr">
        <is>
          <t xml:space="preserve">un</t>
        </is>
      </c>
      <c r="C16" s="5">
        <v>1</v>
      </c>
      <c r="D16" s="6">
        <v>220</v>
      </c>
      <c r="E16" s="6">
        <f>ROUND(C16*D16,2)</f>
        <v>220</v>
      </c>
    </row>
    <row r="17">
      <c r="A17" s="4" t="inlineStr">
        <is>
          <t xml:space="preserve">Montagem no dia e desmontagem pós-evento</t>
        </is>
      </c>
      <c r="B17" s="5" t="inlineStr">
        <is>
          <t xml:space="preserve">h</t>
        </is>
      </c>
      <c r="C17" s="5">
        <v>10</v>
      </c>
      <c r="D17" s="6">
        <v>20</v>
      </c>
      <c r="E17" s="6">
        <f>ROUND(C17*D17,2)</f>
        <v>200</v>
      </c>
    </row>
    <row r="18">
      <c r="D18" s="8" t="inlineStr">
        <is>
          <t xml:space="preserve">Subtotal</t>
        </is>
      </c>
      <c r="E18" s="7">
        <f>SUM(E12:E17)</f>
        <v>1670</v>
      </c>
    </row>
    <row r="19">
      <c r="D19" s="8" t="inlineStr">
        <is>
          <t xml:space="preserve">IVA (23%)</t>
        </is>
      </c>
      <c r="E19" s="7">
        <f>ROUND(E18*0.23,2)</f>
        <v>384.1</v>
      </c>
    </row>
    <row r="20">
      <c r="D20" s="8" t="inlineStr">
        <is>
          <t xml:space="preserve">TOTAL</t>
        </is>
      </c>
      <c r="E20" s="7">
        <f>E18+E19</f>
        <v>2054.1</v>
      </c>
    </row>
    <row r="22">
      <c r="A22" s="8" t="inlineStr">
        <is>
          <t xml:space="preserve">CONDIÇÕES DE PAGAMENTO</t>
        </is>
      </c>
    </row>
    <row r="23">
      <c r="A23" s="0" t="inlineStr">
        <is>
          <t xml:space="preserve">40% na adjudicação</t>
        </is>
      </c>
      <c r="E23" s="10">
        <f>ROUND(E20*40/100,2)</f>
        <v>821.64</v>
      </c>
    </row>
    <row r="24">
      <c r="A24" s="0" t="inlineStr">
        <is>
          <t xml:space="preserve">40% a 15 dias do evento</t>
        </is>
      </c>
      <c r="E24" s="10">
        <f>ROUND(E20*40/100,2)</f>
        <v>821.64</v>
      </c>
    </row>
    <row r="25">
      <c r="A25" s="0" t="inlineStr">
        <is>
          <t xml:space="preserve">20% após a desmontagem</t>
        </is>
      </c>
      <c r="E25" s="10">
        <f>ROUND(E20*20/100,2)</f>
        <v>410.82</v>
      </c>
    </row>
    <row r="27">
      <c r="A27" s="8" t="inlineStr">
        <is>
          <t xml:space="preserve">CONDIÇÕES E NOTAS</t>
        </is>
      </c>
    </row>
    <row r="28">
      <c r="A28" s="9" t="inlineStr">
        <is>
          <t xml:space="preserve">Validade: salvo indicação em contrário, este orçamento é válido por 30 dias; a data fica reservada com a primeira fase.</t>
        </is>
      </c>
    </row>
    <row r="29">
      <c r="A29" s="9" t="inlineStr">
        <is>
          <t xml:space="preserve">Flor natural: fixam-se a composição e as tonalidades; as espécies ajustam-se à disponibilidade do mercado na semana do evento, mantendo o efeito acordado.</t>
        </is>
      </c>
    </row>
    <row r="30">
      <c r="A30" s="9" t="inlineStr">
        <is>
          <t xml:space="preserve">As peças alugadas são recolhidas na desmontagem; faltas e danos são faturados ao valor de reposição indicado no inventário anexo.</t>
        </is>
      </c>
    </row>
    <row r="31">
      <c r="A31" s="9" t="inlineStr">
        <is>
          <t xml:space="preserve">IVA à taxa geral de 23%, em linha separada. As quantidades e os preços desta folha são exemplos — substitui-os pelos teus valores.</t>
        </is>
      </c>
    </row>
    <row r="33">
      <c r="A33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2:E22"/>
    <mergeCell ref="A27:E27"/>
    <mergeCell ref="A28:E28"/>
    <mergeCell ref="A29:E29"/>
    <mergeCell ref="A30:E30"/>
    <mergeCell ref="A31:E31"/>
    <mergeCell ref="A33:E33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decoração de eventos — Portugal, 2026</dc:title>
  <dc:creator>Kwote (kwote.pt)</dc:creator>
  <dc:language>pt-PT</dc:language>
</cp:coreProperties>
</file>