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Estuque projetado em paredes novas</t>
        </is>
      </c>
      <c r="B12" s="5" t="inlineStr">
        <is>
          <t xml:space="preserve">m²</t>
        </is>
      </c>
      <c r="C12" s="5">
        <v>85</v>
      </c>
      <c r="D12" s="6">
        <v>9</v>
      </c>
      <c r="E12" s="6">
        <f>ROUND(C12*D12,2)</f>
        <v>765</v>
      </c>
    </row>
    <row r="13">
      <c r="A13" s="4" t="inlineStr">
        <is>
          <t xml:space="preserve">Estuque projetado em tetos</t>
        </is>
      </c>
      <c r="B13" s="5" t="inlineStr">
        <is>
          <t xml:space="preserve">m²</t>
        </is>
      </c>
      <c r="C13" s="5">
        <v>30</v>
      </c>
      <c r="D13" s="6">
        <v>11</v>
      </c>
      <c r="E13" s="6">
        <f>ROUND(C13*D13,2)</f>
        <v>330</v>
      </c>
    </row>
    <row r="14">
      <c r="A14" s="4" t="inlineStr">
        <is>
          <t xml:space="preserve">Barramento de regularização sobre reboco antigo</t>
        </is>
      </c>
      <c r="B14" s="5" t="inlineStr">
        <is>
          <t xml:space="preserve">m²</t>
        </is>
      </c>
      <c r="C14" s="5">
        <v>40</v>
      </c>
      <c r="D14" s="6">
        <v>8</v>
      </c>
      <c r="E14" s="6">
        <f>ROUND(C14*D14,2)</f>
        <v>320</v>
      </c>
    </row>
    <row r="15">
      <c r="A15" s="4" t="inlineStr">
        <is>
          <t xml:space="preserve">Reparação de fissuras com rede</t>
        </is>
      </c>
      <c r="B15" s="5" t="inlineStr">
        <is>
          <t xml:space="preserve">ml</t>
        </is>
      </c>
      <c r="C15" s="5">
        <v>18</v>
      </c>
      <c r="D15" s="6">
        <v>6.5</v>
      </c>
      <c r="E15" s="6">
        <f>ROUND(C15*D15,2)</f>
        <v>117.0</v>
      </c>
    </row>
    <row r="16">
      <c r="A16" s="4" t="inlineStr">
        <is>
          <t xml:space="preserve">Cantoneiras de proteção em arestas</t>
        </is>
      </c>
      <c r="B16" s="5" t="inlineStr">
        <is>
          <t xml:space="preserve">ml</t>
        </is>
      </c>
      <c r="C16" s="5">
        <v>22</v>
      </c>
      <c r="D16" s="6">
        <v>4</v>
      </c>
      <c r="E16" s="6">
        <f>ROUND(C16*D16,2)</f>
        <v>88</v>
      </c>
    </row>
    <row r="17">
      <c r="A17" s="4" t="inlineStr">
        <is>
          <t xml:space="preserve">Sanca simples em gesso</t>
        </is>
      </c>
      <c r="B17" s="5" t="inlineStr">
        <is>
          <t xml:space="preserve">ml</t>
        </is>
      </c>
      <c r="C17" s="5">
        <v>16</v>
      </c>
      <c r="D17" s="6">
        <v>12</v>
      </c>
      <c r="E17" s="6">
        <f>ROUND(C17*D17,2)</f>
        <v>192</v>
      </c>
    </row>
    <row r="18">
      <c r="A18" s="4" t="inlineStr">
        <is>
          <t xml:space="preserve">Proteção de vãos e pavimentos</t>
        </is>
      </c>
      <c r="B18" s="5" t="inlineStr">
        <is>
          <t xml:space="preserve">un</t>
        </is>
      </c>
      <c r="C18" s="5">
        <v>1</v>
      </c>
      <c r="D18" s="6">
        <v>60</v>
      </c>
      <c r="E18" s="6">
        <f>ROUND(C18*D18,2)</f>
        <v>60</v>
      </c>
    </row>
    <row r="19">
      <c r="D19" s="8" t="inlineStr">
        <is>
          <t xml:space="preserve">Subtotal</t>
        </is>
      </c>
      <c r="E19" s="7">
        <f>SUM(E12:E18)</f>
        <v>1872.0</v>
      </c>
    </row>
    <row r="20">
      <c r="D20" s="8" t="inlineStr">
        <is>
          <t xml:space="preserve">IVA (23%)</t>
        </is>
      </c>
      <c r="E20" s="7">
        <f>ROUND(E19*0.23,2)</f>
        <v>430.56</v>
      </c>
    </row>
    <row r="21">
      <c r="D21" s="8" t="inlineStr">
        <is>
          <t xml:space="preserve">TOTAL</t>
        </is>
      </c>
      <c r="E21" s="7">
        <f>E19+E20</f>
        <v>2302.56</v>
      </c>
    </row>
    <row r="23">
      <c r="A23" s="8" t="inlineStr">
        <is>
          <t xml:space="preserve">CONDIÇÕES DE PAGAMENTO</t>
        </is>
      </c>
    </row>
    <row r="24">
      <c r="A24" s="0" t="inlineStr">
        <is>
          <t xml:space="preserve">40% na adjudicação</t>
        </is>
      </c>
      <c r="E24" s="10">
        <f>ROUND(E21*40/100,2)</f>
        <v>921.02</v>
      </c>
    </row>
    <row r="25">
      <c r="A25" s="0" t="inlineStr">
        <is>
          <t xml:space="preserve">60% na conclusão</t>
        </is>
      </c>
      <c r="E25" s="10">
        <f>ROUND(E21*60/100,2)</f>
        <v>1381.54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 a contar da data indicada.</t>
        </is>
      </c>
    </row>
    <row r="29">
      <c r="A29" s="9" t="inlineStr">
        <is>
          <t xml:space="preserve">Os prazos indicados incluem os tempos de secagem entre camadas, que variam com a espessura e a estação do ano.</t>
        </is>
      </c>
    </row>
    <row r="30">
      <c r="A30" s="9" t="inlineStr">
        <is>
          <t xml:space="preserve">IVA à taxa geral de 23%. Se o cliente for um sujeito passivo de IVA (empresa), os serviços de construção civil seguem a regra da autoliquidação — a fatura leva a menção «IVA — autoliquidação». Confirma o enquadramento com o teu contabilista.</t>
        </is>
      </c>
    </row>
    <row r="31">
      <c r="A31" s="9" t="inlineStr">
        <is>
          <t xml:space="preserve">As quantidades e os preços desta folha são exemplos — substitui-os pelos teus valores.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3:E23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estucadores — Portugal, 2026</dc:title>
  <dc:creator>Kwote (kwote.pt)</dc:creator>
  <dc:language>pt-PT</dc:language>
</cp:coreProperties>
</file>