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Manutenção mensal de jardim até 300 m² (2 visitas: corte, monda, limpeza)</t>
        </is>
      </c>
      <c r="B12" s="5" t="inlineStr">
        <is>
          <t xml:space="preserve">mês</t>
        </is>
      </c>
      <c r="C12" s="5">
        <v>1</v>
      </c>
      <c r="D12" s="6">
        <v>120</v>
      </c>
      <c r="E12" s="6">
        <f>ROUND(C12*D12,2)</f>
        <v>120</v>
      </c>
    </row>
    <row r="13">
      <c r="A13" s="4" t="inlineStr">
        <is>
          <t xml:space="preserve">Corte de relva com recolha (serviço avulso)</t>
        </is>
      </c>
      <c r="B13" s="5" t="inlineStr">
        <is>
          <t xml:space="preserve">m²</t>
        </is>
      </c>
      <c r="C13" s="5">
        <v>250</v>
      </c>
      <c r="D13" s="6">
        <v>0.18</v>
      </c>
      <c r="E13" s="6">
        <f>ROUND(C13*D13,2)</f>
        <v>45.0</v>
      </c>
    </row>
    <row r="14">
      <c r="A14" s="4" t="inlineStr">
        <is>
          <t xml:space="preserve">Poda de sebes e arbustos</t>
        </is>
      </c>
      <c r="B14" s="5" t="inlineStr">
        <is>
          <t xml:space="preserve">ml</t>
        </is>
      </c>
      <c r="C14" s="5">
        <v>25</v>
      </c>
      <c r="D14" s="6">
        <v>4.5</v>
      </c>
      <c r="E14" s="6">
        <f>ROUND(C14*D14,2)</f>
        <v>112.5</v>
      </c>
    </row>
    <row r="15">
      <c r="A15" s="4" t="inlineStr">
        <is>
          <t xml:space="preserve">Limpeza de canteiros e monda</t>
        </is>
      </c>
      <c r="B15" s="5" t="inlineStr">
        <is>
          <t xml:space="preserve">h</t>
        </is>
      </c>
      <c r="C15" s="5">
        <v>4</v>
      </c>
      <c r="D15" s="6">
        <v>14</v>
      </c>
      <c r="E15" s="6">
        <f>ROUND(C15*D15,2)</f>
        <v>56</v>
      </c>
    </row>
    <row r="16">
      <c r="A16" s="4" t="inlineStr">
        <is>
          <t xml:space="preserve">Fertilização/tratamento de relvado (produto incluído)</t>
        </is>
      </c>
      <c r="B16" s="5" t="inlineStr">
        <is>
          <t xml:space="preserve">un</t>
        </is>
      </c>
      <c r="C16" s="5">
        <v>1</v>
      </c>
      <c r="D16" s="6">
        <v>45</v>
      </c>
      <c r="E16" s="6">
        <f>ROUND(C16*D16,2)</f>
        <v>45</v>
      </c>
    </row>
    <row r="17">
      <c r="A17" s="4" t="inlineStr">
        <is>
          <t xml:space="preserve">Remoção de verdes para compostagem</t>
        </is>
      </c>
      <c r="B17" s="5" t="inlineStr">
        <is>
          <t xml:space="preserve">m³</t>
        </is>
      </c>
      <c r="C17" s="5">
        <v>3</v>
      </c>
      <c r="D17" s="6">
        <v>28</v>
      </c>
      <c r="E17" s="6">
        <f>ROUND(C17*D17,2)</f>
        <v>84</v>
      </c>
    </row>
    <row r="18">
      <c r="A18" s="4" t="inlineStr">
        <is>
          <t xml:space="preserve">Plantação de arbustos, planta incluída</t>
        </is>
      </c>
      <c r="B18" s="5" t="inlineStr">
        <is>
          <t xml:space="preserve">un</t>
        </is>
      </c>
      <c r="C18" s="5">
        <v>10</v>
      </c>
      <c r="D18" s="6">
        <v>12</v>
      </c>
      <c r="E18" s="6">
        <f>ROUND(C18*D18,2)</f>
        <v>120</v>
      </c>
    </row>
    <row r="19">
      <c r="D19" s="8" t="inlineStr">
        <is>
          <t xml:space="preserve">Subtotal</t>
        </is>
      </c>
      <c r="E19" s="7">
        <f>SUM(E12:E18)</f>
        <v>582.5</v>
      </c>
    </row>
    <row r="20">
      <c r="D20" s="8" t="inlineStr">
        <is>
          <t xml:space="preserve">IVA (23%)</t>
        </is>
      </c>
      <c r="E20" s="7">
        <f>ROUND(E19*0.23,2)</f>
        <v>133.97</v>
      </c>
    </row>
    <row r="21">
      <c r="D21" s="8" t="inlineStr">
        <is>
          <t xml:space="preserve">TOTAL</t>
        </is>
      </c>
      <c r="E21" s="7">
        <f>E19+E20</f>
        <v>716.47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50% na adjudicação (serviços avulsos)</t>
        </is>
      </c>
      <c r="E24" s="10">
        <f>ROUND(E21*50/100,2)</f>
        <v>358.24</v>
      </c>
    </row>
    <row r="25">
      <c r="A25" s="0" t="inlineStr">
        <is>
          <t xml:space="preserve">50% na conclusão</t>
        </is>
      </c>
      <c r="E25" s="10">
        <f>ROUND(E21*50/100,2)</f>
        <v>358.24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Contratos de manutenção: faturação mensal com a lista de tarefas em anexo; trabalhos fora da lista são orçamentados à parte.</t>
        </is>
      </c>
    </row>
    <row r="30">
      <c r="A30" s="9" t="inlineStr">
        <is>
          <t xml:space="preserve">A aplicação de produtos fitofarmacêuticos é feita por aplicador habilitado. IVA à taxa geral de 23%, em linha separada; enquadramento a confirmar com o contabilista.</t>
        </is>
      </c>
    </row>
    <row r="31">
      <c r="A31" s="9" t="inlineStr">
        <is>
          <t xml:space="preserve">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jardineiros — Portugal, 2026</dc:title>
  <dc:creator>Kwote (kwote.pt)</dc:creator>
  <dc:language>pt-PT</dc:language>
</cp:coreProperties>
</file>