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Remoção de revestimento cerâmico existente</t>
        </is>
      </c>
      <c r="B12" s="5" t="inlineStr">
        <is>
          <t xml:space="preserve">m²</t>
        </is>
      </c>
      <c r="C12" s="5">
        <v>18</v>
      </c>
      <c r="D12" s="6">
        <v>12</v>
      </c>
      <c r="E12" s="6">
        <f>ROUND(C12*D12,2)</f>
        <v>216</v>
      </c>
    </row>
    <row r="13">
      <c r="A13" s="4" t="inlineStr">
        <is>
          <t xml:space="preserve">Regularização do suporte com autonivelante</t>
        </is>
      </c>
      <c r="B13" s="5" t="inlineStr">
        <is>
          <t xml:space="preserve">m²</t>
        </is>
      </c>
      <c r="C13" s="5">
        <v>22</v>
      </c>
      <c r="D13" s="6">
        <v>9</v>
      </c>
      <c r="E13" s="6">
        <f>ROUND(C13*D13,2)</f>
        <v>198</v>
      </c>
    </row>
    <row r="14">
      <c r="A14" s="4" t="inlineStr">
        <is>
          <t xml:space="preserve">Assentamento de pavimento cerâmico, formato até 60×60</t>
        </is>
      </c>
      <c r="B14" s="5" t="inlineStr">
        <is>
          <t xml:space="preserve">m²</t>
        </is>
      </c>
      <c r="C14" s="5">
        <v>22</v>
      </c>
      <c r="D14" s="6">
        <v>24</v>
      </c>
      <c r="E14" s="6">
        <f>ROUND(C14*D14,2)</f>
        <v>528</v>
      </c>
    </row>
    <row r="15">
      <c r="A15" s="4" t="inlineStr">
        <is>
          <t xml:space="preserve">Assentamento em parede (WC e cozinha)</t>
        </is>
      </c>
      <c r="B15" s="5" t="inlineStr">
        <is>
          <t xml:space="preserve">m²</t>
        </is>
      </c>
      <c r="C15" s="5">
        <v>28</v>
      </c>
      <c r="D15" s="6">
        <v>26</v>
      </c>
      <c r="E15" s="6">
        <f>ROUND(C15*D15,2)</f>
        <v>728</v>
      </c>
    </row>
    <row r="16">
      <c r="A16" s="4" t="inlineStr">
        <is>
          <t xml:space="preserve">Assentamento de formato grande (lado &gt; 90 cm) ou padrão espinha</t>
        </is>
      </c>
      <c r="B16" s="5" t="inlineStr">
        <is>
          <t xml:space="preserve">m²</t>
        </is>
      </c>
      <c r="C16" s="5">
        <v>10</v>
      </c>
      <c r="D16" s="6">
        <v>38</v>
      </c>
      <c r="E16" s="6">
        <f>ROUND(C16*D16,2)</f>
        <v>380</v>
      </c>
    </row>
    <row r="17">
      <c r="A17" s="4" t="inlineStr">
        <is>
          <t xml:space="preserve">Rodapé cerâmico cortado e assentado</t>
        </is>
      </c>
      <c r="B17" s="5" t="inlineStr">
        <is>
          <t xml:space="preserve">ml</t>
        </is>
      </c>
      <c r="C17" s="5">
        <v>24</v>
      </c>
      <c r="D17" s="6">
        <v>8</v>
      </c>
      <c r="E17" s="6">
        <f>ROUND(C17*D17,2)</f>
        <v>192</v>
      </c>
    </row>
    <row r="18">
      <c r="A18" s="4" t="inlineStr">
        <is>
          <t xml:space="preserve">Perfis e remates em alumínio</t>
        </is>
      </c>
      <c r="B18" s="5" t="inlineStr">
        <is>
          <t xml:space="preserve">ml</t>
        </is>
      </c>
      <c r="C18" s="5">
        <v>12</v>
      </c>
      <c r="D18" s="6">
        <v>7</v>
      </c>
      <c r="E18" s="6">
        <f>ROUND(C18*D18,2)</f>
        <v>84</v>
      </c>
    </row>
    <row r="19">
      <c r="A19" s="4" t="inlineStr">
        <is>
          <t xml:space="preserve">Betumação e limpeza final</t>
        </is>
      </c>
      <c r="B19" s="5" t="inlineStr">
        <is>
          <t xml:space="preserve">m²</t>
        </is>
      </c>
      <c r="C19" s="5">
        <v>50</v>
      </c>
      <c r="D19" s="6">
        <v>3.5</v>
      </c>
      <c r="E19" s="6">
        <f>ROUND(C19*D19,2)</f>
        <v>175.0</v>
      </c>
    </row>
    <row r="20">
      <c r="D20" s="8" t="inlineStr">
        <is>
          <t xml:space="preserve">Subtotal</t>
        </is>
      </c>
      <c r="E20" s="7">
        <f>SUM(E12:E19)</f>
        <v>2501.0</v>
      </c>
    </row>
    <row r="21">
      <c r="D21" s="8" t="inlineStr">
        <is>
          <t xml:space="preserve">IVA (23%)</t>
        </is>
      </c>
      <c r="E21" s="7">
        <f>ROUND(E20*0.23,2)</f>
        <v>575.23</v>
      </c>
    </row>
    <row r="22">
      <c r="D22" s="8" t="inlineStr">
        <is>
          <t xml:space="preserve">TOTAL</t>
        </is>
      </c>
      <c r="E22" s="7">
        <f>E20+E21</f>
        <v>3076.23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40% na adjudicação</t>
        </is>
      </c>
      <c r="E25" s="10">
        <f>ROUND(E22*40/100,2)</f>
        <v>1230.49</v>
      </c>
    </row>
    <row r="26">
      <c r="A26" s="0" t="inlineStr">
        <is>
          <t xml:space="preserve">60% na conclusão</t>
        </is>
      </c>
      <c r="E26" s="10">
        <f>ROUND(E22*60/100,2)</f>
        <v>1845.74</v>
      </c>
    </row>
    <row r="28">
      <c r="A28" s="8" t="inlineStr">
        <is>
          <t xml:space="preserve">CONDIÇÕES E NOTAS</t>
        </is>
      </c>
    </row>
    <row r="29">
      <c r="A29" s="9" t="inlineStr">
        <is>
          <t xml:space="preserve">Validade: salvo indicação em contrário, este orçamento é válido por 30 dias a contar da data indicada.</t>
        </is>
      </c>
    </row>
    <row r="30">
      <c r="A30" s="9" t="inlineStr">
        <is>
          <t xml:space="preserve">O material cerâmico é fornecido pelo cliente, salvo indicação em contrário; recomenda-se compra com 10 a 15% de folga para cortes.</t>
        </is>
      </c>
    </row>
    <row r="31">
      <c r="A31" s="9" t="inlineStr">
        <is>
          <t xml:space="preserve">IVA à taxa geral de 23%. Se o cliente for um sujeito passivo de IVA (empresa), os serviços de construção civil seguem a regra da autoliquidação — a fatura leva a menção «IVA — autoliquidação». Confirma o enquadramento com o teu contabilista.</t>
        </is>
      </c>
    </row>
    <row r="32">
      <c r="A32" s="9" t="inlineStr">
        <is>
          <t xml:space="preserve">As quantidades e os preços desta folha são exemplos — substitui-os pelos teus valores.</t>
        </is>
      </c>
    </row>
    <row r="34">
      <c r="A34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8:E28"/>
    <mergeCell ref="A29:E29"/>
    <mergeCell ref="A30:E30"/>
    <mergeCell ref="A31:E31"/>
    <mergeCell ref="A32:E32"/>
    <mergeCell ref="A34:E34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ladrilhadores — Portugal, 2026</dc:title>
  <dc:creator>Kwote (kwote.pt)</dc:creator>
  <dc:language>pt-PT</dc:language>
</cp:coreProperties>
</file>