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Demolição de parede de tijolo, com triagem de entulho</t>
        </is>
      </c>
      <c r="B12" s="5" t="inlineStr">
        <is>
          <t xml:space="preserve">m²</t>
        </is>
      </c>
      <c r="C12" s="5">
        <v>12</v>
      </c>
      <c r="D12" s="6">
        <v>28</v>
      </c>
      <c r="E12" s="6">
        <f>ROUND(C12*D12,2)</f>
        <v>336</v>
      </c>
    </row>
    <row r="13">
      <c r="A13" s="4" t="inlineStr">
        <is>
          <t xml:space="preserve">Alvenaria de tijolo 11 assente</t>
        </is>
      </c>
      <c r="B13" s="5" t="inlineStr">
        <is>
          <t xml:space="preserve">m²</t>
        </is>
      </c>
      <c r="C13" s="5">
        <v>18</v>
      </c>
      <c r="D13" s="6">
        <v>30</v>
      </c>
      <c r="E13" s="6">
        <f>ROUND(C13*D13,2)</f>
        <v>540</v>
      </c>
    </row>
    <row r="14">
      <c r="A14" s="4" t="inlineStr">
        <is>
          <t xml:space="preserve">Reboco tradicional afagado</t>
        </is>
      </c>
      <c r="B14" s="5" t="inlineStr">
        <is>
          <t xml:space="preserve">m²</t>
        </is>
      </c>
      <c r="C14" s="5">
        <v>45</v>
      </c>
      <c r="D14" s="6">
        <v>16</v>
      </c>
      <c r="E14" s="6">
        <f>ROUND(C14*D14,2)</f>
        <v>720</v>
      </c>
    </row>
    <row r="15">
      <c r="A15" s="4" t="inlineStr">
        <is>
          <t xml:space="preserve">Betonilha esquartelada de regularização</t>
        </is>
      </c>
      <c r="B15" s="5" t="inlineStr">
        <is>
          <t xml:space="preserve">m²</t>
        </is>
      </c>
      <c r="C15" s="5">
        <v>35</v>
      </c>
      <c r="D15" s="6">
        <v>15</v>
      </c>
      <c r="E15" s="6">
        <f>ROUND(C15*D15,2)</f>
        <v>525</v>
      </c>
    </row>
    <row r="16">
      <c r="A16" s="4" t="inlineStr">
        <is>
          <t xml:space="preserve">Muro de vedação em bloco, até 1,8 m de altura</t>
        </is>
      </c>
      <c r="B16" s="5" t="inlineStr">
        <is>
          <t xml:space="preserve">m²</t>
        </is>
      </c>
      <c r="C16" s="5">
        <v>20</v>
      </c>
      <c r="D16" s="6">
        <v>42</v>
      </c>
      <c r="E16" s="6">
        <f>ROUND(C16*D16,2)</f>
        <v>840</v>
      </c>
    </row>
    <row r="17">
      <c r="A17" s="4" t="inlineStr">
        <is>
          <t xml:space="preserve">Betão em fundações, fornecido e vibrado</t>
        </is>
      </c>
      <c r="B17" s="5" t="inlineStr">
        <is>
          <t xml:space="preserve">m³</t>
        </is>
      </c>
      <c r="C17" s="5">
        <v>2</v>
      </c>
      <c r="D17" s="6">
        <v>160</v>
      </c>
      <c r="E17" s="6">
        <f>ROUND(C17*D17,2)</f>
        <v>320</v>
      </c>
    </row>
    <row r="18">
      <c r="A18" s="4" t="inlineStr">
        <is>
          <t xml:space="preserve">Carga e transporte de entulho a vazadouro licenciado</t>
        </is>
      </c>
      <c r="B18" s="5" t="inlineStr">
        <is>
          <t xml:space="preserve">m³</t>
        </is>
      </c>
      <c r="C18" s="5">
        <v>8</v>
      </c>
      <c r="D18" s="6">
        <v>38</v>
      </c>
      <c r="E18" s="6">
        <f>ROUND(C18*D18,2)</f>
        <v>304</v>
      </c>
    </row>
    <row r="19">
      <c r="A19" s="4" t="inlineStr">
        <is>
          <t xml:space="preserve">Andaime e meios auxiliares</t>
        </is>
      </c>
      <c r="B19" s="5" t="inlineStr">
        <is>
          <t xml:space="preserve">un</t>
        </is>
      </c>
      <c r="C19" s="5">
        <v>1</v>
      </c>
      <c r="D19" s="6">
        <v>150</v>
      </c>
      <c r="E19" s="6">
        <f>ROUND(C19*D19,2)</f>
        <v>150</v>
      </c>
    </row>
    <row r="20">
      <c r="D20" s="8" t="inlineStr">
        <is>
          <t xml:space="preserve">Subtotal</t>
        </is>
      </c>
      <c r="E20" s="7">
        <f>SUM(E12:E19)</f>
        <v>3735</v>
      </c>
    </row>
    <row r="21">
      <c r="D21" s="8" t="inlineStr">
        <is>
          <t xml:space="preserve">IVA (23%)</t>
        </is>
      </c>
      <c r="E21" s="7">
        <f>ROUND(E20*0.23,2)</f>
        <v>859.05</v>
      </c>
    </row>
    <row r="22">
      <c r="D22" s="8" t="inlineStr">
        <is>
          <t xml:space="preserve">TOTAL</t>
        </is>
      </c>
      <c r="E22" s="7">
        <f>E20+E21</f>
        <v>4594.05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30% na adjudicação</t>
        </is>
      </c>
      <c r="E25" s="10">
        <f>ROUND(E22*30/100,2)</f>
        <v>1378.21</v>
      </c>
    </row>
    <row r="26">
      <c r="A26" s="0" t="inlineStr">
        <is>
          <t xml:space="preserve">40% com as alvenarias concluídas</t>
        </is>
      </c>
      <c r="E26" s="10">
        <f>ROUND(E22*40/100,2)</f>
        <v>1837.62</v>
      </c>
    </row>
    <row r="27">
      <c r="A27" s="0" t="inlineStr">
        <is>
          <t xml:space="preserve">30% na conclusão</t>
        </is>
      </c>
      <c r="E27" s="10">
        <f>ROUND(E22*30/100,2)</f>
        <v>1378.21</v>
      </c>
    </row>
    <row r="29">
      <c r="A29" s="8" t="inlineStr">
        <is>
          <t xml:space="preserve">CONDIÇÕES E NOTAS</t>
        </is>
      </c>
    </row>
    <row r="30">
      <c r="A30" s="9" t="inlineStr">
        <is>
          <t xml:space="preserve">Validade: salvo indicação em contrário, este orçamento é válido por 30 dias a contar da data indicada.</t>
        </is>
      </c>
    </row>
    <row r="31">
      <c r="A31" s="9" t="inlineStr">
        <is>
          <t xml:space="preserve">Água e luz de obra são fornecidas pelo cliente; na sua falta, o custo dos meios alternativos é orçamentado à parte.</t>
        </is>
      </c>
    </row>
    <row r="32">
      <c r="A32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3">
      <c r="A33" s="9" t="inlineStr">
        <is>
          <t xml:space="preserve">As quantidades e os preços desta folha são exemplos — substitui-os pelos teus valores.</t>
        </is>
      </c>
    </row>
    <row r="35">
      <c r="A35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9:E29"/>
    <mergeCell ref="A30:E30"/>
    <mergeCell ref="A31:E31"/>
    <mergeCell ref="A32:E32"/>
    <mergeCell ref="A33:E33"/>
    <mergeCell ref="A35:E35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pedreiros — Portugal, 2026</dc:title>
  <dc:creator>Kwote (kwote.pt)</dc:creator>
  <dc:language>pt-PT</dc:language>
</cp:coreProperties>
</file>